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8130"/>
  </bookViews>
  <sheets>
    <sheet name="MATRIZ" sheetId="6" r:id="rId1"/>
  </sheets>
  <definedNames>
    <definedName name="_xlnm.Print_Area" localSheetId="0">MATRIZ!$A$2:$K$19</definedName>
  </definedNames>
  <calcPr calcId="125725"/>
</workbook>
</file>

<file path=xl/calcChain.xml><?xml version="1.0" encoding="utf-8"?>
<calcChain xmlns="http://schemas.openxmlformats.org/spreadsheetml/2006/main">
  <c r="H12" i="6"/>
  <c r="H11"/>
</calcChain>
</file>

<file path=xl/sharedStrings.xml><?xml version="1.0" encoding="utf-8"?>
<sst xmlns="http://schemas.openxmlformats.org/spreadsheetml/2006/main" count="103" uniqueCount="68">
  <si>
    <t>RESUMEN NARRATIVO</t>
  </si>
  <si>
    <t>INDICADORES</t>
  </si>
  <si>
    <t>LINEA BASE</t>
  </si>
  <si>
    <t>METAS</t>
  </si>
  <si>
    <t>FUENTES DE INFORMACION</t>
  </si>
  <si>
    <t>MEDIOS DE VERIFICACION</t>
  </si>
  <si>
    <t>SUPUESTOS</t>
  </si>
  <si>
    <t>INDICADOR</t>
  </si>
  <si>
    <t>FORMULA</t>
  </si>
  <si>
    <t>FRECUENCIA</t>
  </si>
  <si>
    <t>FIN</t>
  </si>
  <si>
    <t>PROPOSITO</t>
  </si>
  <si>
    <t>COMPONENTES</t>
  </si>
  <si>
    <t xml:space="preserve">Desarrollo Industrial incrementado </t>
  </si>
  <si>
    <t>Cantidad de metros lineales construidos respecto a la meta programada</t>
  </si>
  <si>
    <t>Cantidad de metros cuadrados construidos respecto a la meta programada</t>
  </si>
  <si>
    <t>Porcentaje de metros cubicos facturados contra metros cubicos extraidos</t>
  </si>
  <si>
    <t>Costo del servicio de vigilancia entre el numero de usuarios beneficiados</t>
  </si>
  <si>
    <t>Costo promedio por zona desarrollada</t>
  </si>
  <si>
    <t>((No. metros facturados / No. metros extraidos) x 100</t>
  </si>
  <si>
    <t>((Hectareas urbanizadas existentes en 2011 / Hectareas urbanizadas existentes en 2010) - 1) x 100</t>
  </si>
  <si>
    <t>Inversion ejercida en infraestructura / Superficie urbanizada</t>
  </si>
  <si>
    <t>(Cantidad de metros construidos / Cantidad de metros programada) x 100</t>
  </si>
  <si>
    <t>INEGI - CIES</t>
  </si>
  <si>
    <t>Informacion contable-presupuestaria</t>
  </si>
  <si>
    <t>Informacion interna del Departamento de Ingenieria, Operacion y Mantenimiento</t>
  </si>
  <si>
    <t>Informacion contable y de Departamento de Atencion a Usuarios</t>
  </si>
  <si>
    <t>Anual</t>
  </si>
  <si>
    <t>Semestral</t>
  </si>
  <si>
    <t>MATRIZ DE INDICADORES</t>
  </si>
  <si>
    <t>((Presupuesto ejercido 2011 / Prespuesto Programado 2011))*100</t>
  </si>
  <si>
    <t>Informacion interna de la Unidad Administrativa</t>
  </si>
  <si>
    <t>C1 Servicios prestados a los usuarios de los parques industriales</t>
  </si>
  <si>
    <t xml:space="preserve">C2 Zonas industriales desarrolladas
</t>
  </si>
  <si>
    <t>Costo del servicio de mantenimiento de parques entre el numero de usuarios beneficiados</t>
  </si>
  <si>
    <t>A1C3  Administración de programas y recursos del Organismo</t>
  </si>
  <si>
    <t>A2C2  Construcción de Vialidades</t>
  </si>
  <si>
    <t>A3C2  Construcción de Infraestructura electrica</t>
  </si>
  <si>
    <t>A1C2 Construcción de Lineas de agua y drenaje</t>
  </si>
  <si>
    <t>Servicios proporcionados e infraestructura desarrollados en los parques  y reservas de Promotora de la Industria Chihuahuense</t>
  </si>
  <si>
    <t>Porcentaje de presupuesto ejercido en servicios</t>
  </si>
  <si>
    <t>Costo del contrato pagado / No. empresas en los parques</t>
  </si>
  <si>
    <t>PRESUPUESTO BASADO EN RESULTADOS 2011</t>
  </si>
  <si>
    <t>Variacion porcentual de la inversión extranjera directa en el Estado</t>
  </si>
  <si>
    <t>((Indice IED 2011 / Indice IED 2010) - 1) x 100</t>
  </si>
  <si>
    <t>Estadisticas oficiales INEGI-CIES</t>
  </si>
  <si>
    <t>Que se realice atracción de Inversión (SDI)</t>
  </si>
  <si>
    <t>Informes de PICH trimestrales</t>
  </si>
  <si>
    <t>2009 Presupuesto ejercido $19,389,768  58.19%</t>
  </si>
  <si>
    <t>Variación porcentual en superficie urbanizada de parques en desarrollo de PICH</t>
  </si>
  <si>
    <t>Que se realicen las ventas de terrenos de reservas y parques industriales propiedad del Organismo</t>
  </si>
  <si>
    <t>2010, 247 empresas beneficiadas, costo semestral promedio $3,296</t>
  </si>
  <si>
    <t>2010,  277 empresas beneficiadas, costo semestral promedio $6,246.30</t>
  </si>
  <si>
    <t>2010, $130 por metro cuadrado urbanizado</t>
  </si>
  <si>
    <t>C3 Administración y coordinación de los programas de servicios e infraestructura realizada</t>
  </si>
  <si>
    <t>Porcentaje de presupuesto ejercido en administración y operación respecto al total del presupuesto de egresos ejercido</t>
  </si>
  <si>
    <t>((Presupuesto ejercido en administración 2011 / Prespuesto Total ejercido 2011))*100</t>
  </si>
  <si>
    <t>2009, Presupuesto en Admon. y coordinación de programas $30,807,017, 53.60%</t>
  </si>
  <si>
    <t>Porcentaje de presupuesto ejercido en la administración y coordinación de programas</t>
  </si>
  <si>
    <t>((Presupuesto ejercido en administración y coordinación de programas 2011 / Prespuesto Programado en administración y coordinación de programas 2011))*100</t>
  </si>
  <si>
    <t>2009, Presupuesto ejercido en admon y coordinación de programas $30,807,017  99.69%</t>
  </si>
  <si>
    <t>2009,   50%</t>
  </si>
  <si>
    <t>2009,   26%</t>
  </si>
  <si>
    <t>2009,    10%</t>
  </si>
  <si>
    <t>2009,  5.4%</t>
  </si>
  <si>
    <t>IED 2o. Trim 2010=$840 MDD,   68.5%</t>
  </si>
  <si>
    <t>2009, 73% volumen facturado del total extraido ($2,030,217) por PICH</t>
  </si>
  <si>
    <t>PROMOTORA DE LA INDUSTRIA CHIHUAHUENSE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</si>
</sst>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_);[Red]\(&quot;$&quot;#,##0\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justify" vertical="center" wrapText="1"/>
    </xf>
    <xf numFmtId="0" fontId="1" fillId="0" borderId="11" xfId="1" applyBorder="1" applyAlignment="1">
      <alignment horizontal="justify" vertical="center" wrapText="1"/>
    </xf>
    <xf numFmtId="0" fontId="5" fillId="0" borderId="18" xfId="1" applyFont="1" applyBorder="1" applyAlignment="1">
      <alignment horizontal="justify" vertical="center" wrapText="1"/>
    </xf>
    <xf numFmtId="0" fontId="5" fillId="0" borderId="9" xfId="1" applyFont="1" applyBorder="1" applyAlignment="1">
      <alignment horizontal="justify" vertical="center" wrapText="1"/>
    </xf>
    <xf numFmtId="0" fontId="3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justify" vertical="center" wrapText="1"/>
    </xf>
    <xf numFmtId="0" fontId="5" fillId="0" borderId="13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justify" vertical="center" wrapText="1"/>
    </xf>
    <xf numFmtId="0" fontId="5" fillId="0" borderId="10" xfId="1" applyFont="1" applyBorder="1" applyAlignment="1">
      <alignment horizontal="justify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9" fontId="5" fillId="0" borderId="1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9" fontId="5" fillId="0" borderId="10" xfId="1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5" fillId="0" borderId="29" xfId="1" applyFont="1" applyBorder="1" applyAlignment="1">
      <alignment horizontal="justify" vertical="center" wrapText="1"/>
    </xf>
    <xf numFmtId="0" fontId="5" fillId="0" borderId="30" xfId="1" applyFont="1" applyBorder="1" applyAlignment="1">
      <alignment horizontal="justify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justify" vertical="center" wrapText="1"/>
    </xf>
    <xf numFmtId="0" fontId="5" fillId="0" borderId="4" xfId="1" applyFont="1" applyBorder="1" applyAlignment="1">
      <alignment horizontal="justify" vertical="center" wrapText="1"/>
    </xf>
    <xf numFmtId="44" fontId="5" fillId="0" borderId="3" xfId="2" applyFont="1" applyBorder="1" applyAlignment="1">
      <alignment horizontal="center" vertical="center" wrapText="1"/>
    </xf>
    <xf numFmtId="44" fontId="5" fillId="0" borderId="13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justify" vertical="center" wrapText="1"/>
    </xf>
    <xf numFmtId="9" fontId="5" fillId="0" borderId="30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justify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justify" vertical="center" wrapText="1"/>
    </xf>
    <xf numFmtId="0" fontId="5" fillId="0" borderId="34" xfId="1" applyFont="1" applyBorder="1" applyAlignment="1">
      <alignment horizontal="justify" vertical="center" wrapText="1"/>
    </xf>
    <xf numFmtId="0" fontId="5" fillId="0" borderId="32" xfId="1" applyFont="1" applyBorder="1" applyAlignment="1">
      <alignment vertical="center" wrapText="1"/>
    </xf>
    <xf numFmtId="9" fontId="5" fillId="0" borderId="13" xfId="3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9" fontId="5" fillId="0" borderId="16" xfId="3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1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9"/>
  <sheetViews>
    <sheetView showGridLines="0" tabSelected="1" zoomScale="67" zoomScaleNormal="67" workbookViewId="0">
      <selection activeCell="A2" sqref="A2:K19"/>
    </sheetView>
  </sheetViews>
  <sheetFormatPr baseColWidth="10" defaultRowHeight="15"/>
  <cols>
    <col min="1" max="1" width="11.42578125" style="2"/>
    <col min="2" max="2" width="23.85546875" style="1" customWidth="1"/>
    <col min="3" max="3" width="47.5703125" style="2" customWidth="1"/>
    <col min="4" max="4" width="27.42578125" style="2" customWidth="1"/>
    <col min="5" max="5" width="24.42578125" style="2" customWidth="1"/>
    <col min="6" max="10" width="19.140625" style="2" customWidth="1"/>
    <col min="11" max="11" width="36" style="2" customWidth="1"/>
    <col min="12" max="257" width="11.42578125" style="2"/>
    <col min="258" max="258" width="23.85546875" style="2" customWidth="1"/>
    <col min="259" max="267" width="19.140625" style="2" customWidth="1"/>
    <col min="268" max="513" width="11.42578125" style="2"/>
    <col min="514" max="514" width="23.85546875" style="2" customWidth="1"/>
    <col min="515" max="523" width="19.140625" style="2" customWidth="1"/>
    <col min="524" max="769" width="11.42578125" style="2"/>
    <col min="770" max="770" width="23.85546875" style="2" customWidth="1"/>
    <col min="771" max="779" width="19.140625" style="2" customWidth="1"/>
    <col min="780" max="1025" width="11.42578125" style="2"/>
    <col min="1026" max="1026" width="23.85546875" style="2" customWidth="1"/>
    <col min="1027" max="1035" width="19.140625" style="2" customWidth="1"/>
    <col min="1036" max="1281" width="11.42578125" style="2"/>
    <col min="1282" max="1282" width="23.85546875" style="2" customWidth="1"/>
    <col min="1283" max="1291" width="19.140625" style="2" customWidth="1"/>
    <col min="1292" max="1537" width="11.42578125" style="2"/>
    <col min="1538" max="1538" width="23.85546875" style="2" customWidth="1"/>
    <col min="1539" max="1547" width="19.140625" style="2" customWidth="1"/>
    <col min="1548" max="1793" width="11.42578125" style="2"/>
    <col min="1794" max="1794" width="23.85546875" style="2" customWidth="1"/>
    <col min="1795" max="1803" width="19.140625" style="2" customWidth="1"/>
    <col min="1804" max="2049" width="11.42578125" style="2"/>
    <col min="2050" max="2050" width="23.85546875" style="2" customWidth="1"/>
    <col min="2051" max="2059" width="19.140625" style="2" customWidth="1"/>
    <col min="2060" max="2305" width="11.42578125" style="2"/>
    <col min="2306" max="2306" width="23.85546875" style="2" customWidth="1"/>
    <col min="2307" max="2315" width="19.140625" style="2" customWidth="1"/>
    <col min="2316" max="2561" width="11.42578125" style="2"/>
    <col min="2562" max="2562" width="23.85546875" style="2" customWidth="1"/>
    <col min="2563" max="2571" width="19.140625" style="2" customWidth="1"/>
    <col min="2572" max="2817" width="11.42578125" style="2"/>
    <col min="2818" max="2818" width="23.85546875" style="2" customWidth="1"/>
    <col min="2819" max="2827" width="19.140625" style="2" customWidth="1"/>
    <col min="2828" max="3073" width="11.42578125" style="2"/>
    <col min="3074" max="3074" width="23.85546875" style="2" customWidth="1"/>
    <col min="3075" max="3083" width="19.140625" style="2" customWidth="1"/>
    <col min="3084" max="3329" width="11.42578125" style="2"/>
    <col min="3330" max="3330" width="23.85546875" style="2" customWidth="1"/>
    <col min="3331" max="3339" width="19.140625" style="2" customWidth="1"/>
    <col min="3340" max="3585" width="11.42578125" style="2"/>
    <col min="3586" max="3586" width="23.85546875" style="2" customWidth="1"/>
    <col min="3587" max="3595" width="19.140625" style="2" customWidth="1"/>
    <col min="3596" max="3841" width="11.42578125" style="2"/>
    <col min="3842" max="3842" width="23.85546875" style="2" customWidth="1"/>
    <col min="3843" max="3851" width="19.140625" style="2" customWidth="1"/>
    <col min="3852" max="4097" width="11.42578125" style="2"/>
    <col min="4098" max="4098" width="23.85546875" style="2" customWidth="1"/>
    <col min="4099" max="4107" width="19.140625" style="2" customWidth="1"/>
    <col min="4108" max="4353" width="11.42578125" style="2"/>
    <col min="4354" max="4354" width="23.85546875" style="2" customWidth="1"/>
    <col min="4355" max="4363" width="19.140625" style="2" customWidth="1"/>
    <col min="4364" max="4609" width="11.42578125" style="2"/>
    <col min="4610" max="4610" width="23.85546875" style="2" customWidth="1"/>
    <col min="4611" max="4619" width="19.140625" style="2" customWidth="1"/>
    <col min="4620" max="4865" width="11.42578125" style="2"/>
    <col min="4866" max="4866" width="23.85546875" style="2" customWidth="1"/>
    <col min="4867" max="4875" width="19.140625" style="2" customWidth="1"/>
    <col min="4876" max="5121" width="11.42578125" style="2"/>
    <col min="5122" max="5122" width="23.85546875" style="2" customWidth="1"/>
    <col min="5123" max="5131" width="19.140625" style="2" customWidth="1"/>
    <col min="5132" max="5377" width="11.42578125" style="2"/>
    <col min="5378" max="5378" width="23.85546875" style="2" customWidth="1"/>
    <col min="5379" max="5387" width="19.140625" style="2" customWidth="1"/>
    <col min="5388" max="5633" width="11.42578125" style="2"/>
    <col min="5634" max="5634" width="23.85546875" style="2" customWidth="1"/>
    <col min="5635" max="5643" width="19.140625" style="2" customWidth="1"/>
    <col min="5644" max="5889" width="11.42578125" style="2"/>
    <col min="5890" max="5890" width="23.85546875" style="2" customWidth="1"/>
    <col min="5891" max="5899" width="19.140625" style="2" customWidth="1"/>
    <col min="5900" max="6145" width="11.42578125" style="2"/>
    <col min="6146" max="6146" width="23.85546875" style="2" customWidth="1"/>
    <col min="6147" max="6155" width="19.140625" style="2" customWidth="1"/>
    <col min="6156" max="6401" width="11.42578125" style="2"/>
    <col min="6402" max="6402" width="23.85546875" style="2" customWidth="1"/>
    <col min="6403" max="6411" width="19.140625" style="2" customWidth="1"/>
    <col min="6412" max="6657" width="11.42578125" style="2"/>
    <col min="6658" max="6658" width="23.85546875" style="2" customWidth="1"/>
    <col min="6659" max="6667" width="19.140625" style="2" customWidth="1"/>
    <col min="6668" max="6913" width="11.42578125" style="2"/>
    <col min="6914" max="6914" width="23.85546875" style="2" customWidth="1"/>
    <col min="6915" max="6923" width="19.140625" style="2" customWidth="1"/>
    <col min="6924" max="7169" width="11.42578125" style="2"/>
    <col min="7170" max="7170" width="23.85546875" style="2" customWidth="1"/>
    <col min="7171" max="7179" width="19.140625" style="2" customWidth="1"/>
    <col min="7180" max="7425" width="11.42578125" style="2"/>
    <col min="7426" max="7426" width="23.85546875" style="2" customWidth="1"/>
    <col min="7427" max="7435" width="19.140625" style="2" customWidth="1"/>
    <col min="7436" max="7681" width="11.42578125" style="2"/>
    <col min="7682" max="7682" width="23.85546875" style="2" customWidth="1"/>
    <col min="7683" max="7691" width="19.140625" style="2" customWidth="1"/>
    <col min="7692" max="7937" width="11.42578125" style="2"/>
    <col min="7938" max="7938" width="23.85546875" style="2" customWidth="1"/>
    <col min="7939" max="7947" width="19.140625" style="2" customWidth="1"/>
    <col min="7948" max="8193" width="11.42578125" style="2"/>
    <col min="8194" max="8194" width="23.85546875" style="2" customWidth="1"/>
    <col min="8195" max="8203" width="19.140625" style="2" customWidth="1"/>
    <col min="8204" max="8449" width="11.42578125" style="2"/>
    <col min="8450" max="8450" width="23.85546875" style="2" customWidth="1"/>
    <col min="8451" max="8459" width="19.140625" style="2" customWidth="1"/>
    <col min="8460" max="8705" width="11.42578125" style="2"/>
    <col min="8706" max="8706" width="23.85546875" style="2" customWidth="1"/>
    <col min="8707" max="8715" width="19.140625" style="2" customWidth="1"/>
    <col min="8716" max="8961" width="11.42578125" style="2"/>
    <col min="8962" max="8962" width="23.85546875" style="2" customWidth="1"/>
    <col min="8963" max="8971" width="19.140625" style="2" customWidth="1"/>
    <col min="8972" max="9217" width="11.42578125" style="2"/>
    <col min="9218" max="9218" width="23.85546875" style="2" customWidth="1"/>
    <col min="9219" max="9227" width="19.140625" style="2" customWidth="1"/>
    <col min="9228" max="9473" width="11.42578125" style="2"/>
    <col min="9474" max="9474" width="23.85546875" style="2" customWidth="1"/>
    <col min="9475" max="9483" width="19.140625" style="2" customWidth="1"/>
    <col min="9484" max="9729" width="11.42578125" style="2"/>
    <col min="9730" max="9730" width="23.85546875" style="2" customWidth="1"/>
    <col min="9731" max="9739" width="19.140625" style="2" customWidth="1"/>
    <col min="9740" max="9985" width="11.42578125" style="2"/>
    <col min="9986" max="9986" width="23.85546875" style="2" customWidth="1"/>
    <col min="9987" max="9995" width="19.140625" style="2" customWidth="1"/>
    <col min="9996" max="10241" width="11.42578125" style="2"/>
    <col min="10242" max="10242" width="23.85546875" style="2" customWidth="1"/>
    <col min="10243" max="10251" width="19.140625" style="2" customWidth="1"/>
    <col min="10252" max="10497" width="11.42578125" style="2"/>
    <col min="10498" max="10498" width="23.85546875" style="2" customWidth="1"/>
    <col min="10499" max="10507" width="19.140625" style="2" customWidth="1"/>
    <col min="10508" max="10753" width="11.42578125" style="2"/>
    <col min="10754" max="10754" width="23.85546875" style="2" customWidth="1"/>
    <col min="10755" max="10763" width="19.140625" style="2" customWidth="1"/>
    <col min="10764" max="11009" width="11.42578125" style="2"/>
    <col min="11010" max="11010" width="23.85546875" style="2" customWidth="1"/>
    <col min="11011" max="11019" width="19.140625" style="2" customWidth="1"/>
    <col min="11020" max="11265" width="11.42578125" style="2"/>
    <col min="11266" max="11266" width="23.85546875" style="2" customWidth="1"/>
    <col min="11267" max="11275" width="19.140625" style="2" customWidth="1"/>
    <col min="11276" max="11521" width="11.42578125" style="2"/>
    <col min="11522" max="11522" width="23.85546875" style="2" customWidth="1"/>
    <col min="11523" max="11531" width="19.140625" style="2" customWidth="1"/>
    <col min="11532" max="11777" width="11.42578125" style="2"/>
    <col min="11778" max="11778" width="23.85546875" style="2" customWidth="1"/>
    <col min="11779" max="11787" width="19.140625" style="2" customWidth="1"/>
    <col min="11788" max="12033" width="11.42578125" style="2"/>
    <col min="12034" max="12034" width="23.85546875" style="2" customWidth="1"/>
    <col min="12035" max="12043" width="19.140625" style="2" customWidth="1"/>
    <col min="12044" max="12289" width="11.42578125" style="2"/>
    <col min="12290" max="12290" width="23.85546875" style="2" customWidth="1"/>
    <col min="12291" max="12299" width="19.140625" style="2" customWidth="1"/>
    <col min="12300" max="12545" width="11.42578125" style="2"/>
    <col min="12546" max="12546" width="23.85546875" style="2" customWidth="1"/>
    <col min="12547" max="12555" width="19.140625" style="2" customWidth="1"/>
    <col min="12556" max="12801" width="11.42578125" style="2"/>
    <col min="12802" max="12802" width="23.85546875" style="2" customWidth="1"/>
    <col min="12803" max="12811" width="19.140625" style="2" customWidth="1"/>
    <col min="12812" max="13057" width="11.42578125" style="2"/>
    <col min="13058" max="13058" width="23.85546875" style="2" customWidth="1"/>
    <col min="13059" max="13067" width="19.140625" style="2" customWidth="1"/>
    <col min="13068" max="13313" width="11.42578125" style="2"/>
    <col min="13314" max="13314" width="23.85546875" style="2" customWidth="1"/>
    <col min="13315" max="13323" width="19.140625" style="2" customWidth="1"/>
    <col min="13324" max="13569" width="11.42578125" style="2"/>
    <col min="13570" max="13570" width="23.85546875" style="2" customWidth="1"/>
    <col min="13571" max="13579" width="19.140625" style="2" customWidth="1"/>
    <col min="13580" max="13825" width="11.42578125" style="2"/>
    <col min="13826" max="13826" width="23.85546875" style="2" customWidth="1"/>
    <col min="13827" max="13835" width="19.140625" style="2" customWidth="1"/>
    <col min="13836" max="14081" width="11.42578125" style="2"/>
    <col min="14082" max="14082" width="23.85546875" style="2" customWidth="1"/>
    <col min="14083" max="14091" width="19.140625" style="2" customWidth="1"/>
    <col min="14092" max="14337" width="11.42578125" style="2"/>
    <col min="14338" max="14338" width="23.85546875" style="2" customWidth="1"/>
    <col min="14339" max="14347" width="19.140625" style="2" customWidth="1"/>
    <col min="14348" max="14593" width="11.42578125" style="2"/>
    <col min="14594" max="14594" width="23.85546875" style="2" customWidth="1"/>
    <col min="14595" max="14603" width="19.140625" style="2" customWidth="1"/>
    <col min="14604" max="14849" width="11.42578125" style="2"/>
    <col min="14850" max="14850" width="23.85546875" style="2" customWidth="1"/>
    <col min="14851" max="14859" width="19.140625" style="2" customWidth="1"/>
    <col min="14860" max="15105" width="11.42578125" style="2"/>
    <col min="15106" max="15106" width="23.85546875" style="2" customWidth="1"/>
    <col min="15107" max="15115" width="19.140625" style="2" customWidth="1"/>
    <col min="15116" max="15361" width="11.42578125" style="2"/>
    <col min="15362" max="15362" width="23.85546875" style="2" customWidth="1"/>
    <col min="15363" max="15371" width="19.140625" style="2" customWidth="1"/>
    <col min="15372" max="15617" width="11.42578125" style="2"/>
    <col min="15618" max="15618" width="23.85546875" style="2" customWidth="1"/>
    <col min="15619" max="15627" width="19.140625" style="2" customWidth="1"/>
    <col min="15628" max="15873" width="11.42578125" style="2"/>
    <col min="15874" max="15874" width="23.85546875" style="2" customWidth="1"/>
    <col min="15875" max="15883" width="19.140625" style="2" customWidth="1"/>
    <col min="15884" max="16129" width="11.42578125" style="2"/>
    <col min="16130" max="16130" width="23.85546875" style="2" customWidth="1"/>
    <col min="16131" max="16139" width="19.140625" style="2" customWidth="1"/>
    <col min="16140" max="16384" width="11.42578125" style="2"/>
  </cols>
  <sheetData>
    <row r="1" spans="2:11" ht="58.5" customHeight="1"/>
    <row r="2" spans="2:11" ht="29.25" customHeight="1">
      <c r="B2" s="50" t="s">
        <v>67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29.25" customHeight="1">
      <c r="B3" s="51" t="s">
        <v>29</v>
      </c>
      <c r="C3" s="51"/>
      <c r="D3" s="51"/>
      <c r="E3" s="51"/>
      <c r="F3" s="51"/>
      <c r="G3" s="51"/>
      <c r="H3" s="51"/>
      <c r="I3" s="51"/>
      <c r="J3" s="51"/>
      <c r="K3" s="51"/>
    </row>
    <row r="4" spans="2:11" ht="29.25" customHeight="1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</row>
    <row r="5" spans="2:11" ht="40.5" customHeight="1" thickBot="1"/>
    <row r="6" spans="2:11" s="4" customFormat="1" ht="25.5" customHeight="1">
      <c r="B6" s="3"/>
      <c r="C6" s="54" t="s">
        <v>0</v>
      </c>
      <c r="D6" s="56" t="s">
        <v>1</v>
      </c>
      <c r="E6" s="57"/>
      <c r="F6" s="58"/>
      <c r="G6" s="59" t="s">
        <v>2</v>
      </c>
      <c r="H6" s="61" t="s">
        <v>3</v>
      </c>
      <c r="I6" s="63" t="s">
        <v>4</v>
      </c>
      <c r="J6" s="63" t="s">
        <v>5</v>
      </c>
      <c r="K6" s="52" t="s">
        <v>6</v>
      </c>
    </row>
    <row r="7" spans="2:11" s="4" customFormat="1" ht="16.5" thickBot="1">
      <c r="B7" s="3"/>
      <c r="C7" s="55"/>
      <c r="D7" s="11" t="s">
        <v>7</v>
      </c>
      <c r="E7" s="12" t="s">
        <v>8</v>
      </c>
      <c r="F7" s="13" t="s">
        <v>9</v>
      </c>
      <c r="G7" s="60"/>
      <c r="H7" s="62"/>
      <c r="I7" s="64"/>
      <c r="J7" s="64"/>
      <c r="K7" s="53"/>
    </row>
    <row r="8" spans="2:11" s="4" customFormat="1" ht="78.75" customHeight="1" thickBot="1">
      <c r="B8" s="10" t="s">
        <v>10</v>
      </c>
      <c r="C8" s="25" t="s">
        <v>13</v>
      </c>
      <c r="D8" s="26" t="s">
        <v>43</v>
      </c>
      <c r="E8" s="27" t="s">
        <v>44</v>
      </c>
      <c r="F8" s="28" t="s">
        <v>27</v>
      </c>
      <c r="G8" s="28" t="s">
        <v>65</v>
      </c>
      <c r="H8" s="34">
        <v>0.02</v>
      </c>
      <c r="I8" s="27" t="s">
        <v>23</v>
      </c>
      <c r="J8" s="27" t="s">
        <v>45</v>
      </c>
      <c r="K8" s="29" t="s">
        <v>46</v>
      </c>
    </row>
    <row r="9" spans="2:11" s="4" customFormat="1" ht="90.75" customHeight="1">
      <c r="B9" s="47" t="s">
        <v>11</v>
      </c>
      <c r="C9" s="65" t="s">
        <v>39</v>
      </c>
      <c r="D9" s="16" t="s">
        <v>40</v>
      </c>
      <c r="E9" s="16" t="s">
        <v>30</v>
      </c>
      <c r="F9" s="22" t="s">
        <v>27</v>
      </c>
      <c r="G9" s="20" t="s">
        <v>48</v>
      </c>
      <c r="H9" s="20">
        <v>0.9</v>
      </c>
      <c r="I9" s="16" t="s">
        <v>24</v>
      </c>
      <c r="J9" s="16" t="s">
        <v>47</v>
      </c>
      <c r="K9" s="30"/>
    </row>
    <row r="10" spans="2:11" s="4" customFormat="1" ht="138.75" customHeight="1" thickBot="1">
      <c r="B10" s="48"/>
      <c r="C10" s="66"/>
      <c r="D10" s="35" t="s">
        <v>49</v>
      </c>
      <c r="E10" s="35" t="s">
        <v>20</v>
      </c>
      <c r="F10" s="36" t="s">
        <v>27</v>
      </c>
      <c r="G10" s="43" t="s">
        <v>61</v>
      </c>
      <c r="H10" s="37">
        <v>0.1</v>
      </c>
      <c r="I10" s="35" t="s">
        <v>25</v>
      </c>
      <c r="J10" s="35" t="s">
        <v>47</v>
      </c>
      <c r="K10" s="38" t="s">
        <v>50</v>
      </c>
    </row>
    <row r="11" spans="2:11" s="4" customFormat="1" ht="129.75" customHeight="1">
      <c r="B11" s="44" t="s">
        <v>12</v>
      </c>
      <c r="C11" s="67" t="s">
        <v>32</v>
      </c>
      <c r="D11" s="16" t="s">
        <v>17</v>
      </c>
      <c r="E11" s="16" t="s">
        <v>41</v>
      </c>
      <c r="F11" s="22" t="s">
        <v>28</v>
      </c>
      <c r="G11" s="31" t="s">
        <v>51</v>
      </c>
      <c r="H11" s="31">
        <f>+(((116195+19500)*6)/247)*1.05</f>
        <v>3461.0465587044537</v>
      </c>
      <c r="I11" s="16" t="s">
        <v>26</v>
      </c>
      <c r="J11" s="16" t="s">
        <v>47</v>
      </c>
      <c r="K11" s="5"/>
    </row>
    <row r="12" spans="2:11" s="4" customFormat="1" ht="136.5" customHeight="1">
      <c r="B12" s="45"/>
      <c r="C12" s="68"/>
      <c r="D12" s="15" t="s">
        <v>34</v>
      </c>
      <c r="E12" s="15" t="s">
        <v>41</v>
      </c>
      <c r="F12" s="18" t="s">
        <v>28</v>
      </c>
      <c r="G12" s="32" t="s">
        <v>52</v>
      </c>
      <c r="H12" s="32">
        <f>((124658.76+56406.17+53962.5+53343.42)*6)/277*1.05</f>
        <v>6558.6149999999998</v>
      </c>
      <c r="I12" s="15" t="s">
        <v>26</v>
      </c>
      <c r="J12" s="15" t="s">
        <v>47</v>
      </c>
      <c r="K12" s="6"/>
    </row>
    <row r="13" spans="2:11" s="4" customFormat="1" ht="115.5" customHeight="1">
      <c r="B13" s="45"/>
      <c r="C13" s="68"/>
      <c r="D13" s="15" t="s">
        <v>16</v>
      </c>
      <c r="E13" s="15" t="s">
        <v>19</v>
      </c>
      <c r="F13" s="18" t="s">
        <v>27</v>
      </c>
      <c r="G13" s="21" t="s">
        <v>66</v>
      </c>
      <c r="H13" s="21">
        <v>0.7</v>
      </c>
      <c r="I13" s="15" t="s">
        <v>26</v>
      </c>
      <c r="J13" s="15" t="s">
        <v>47</v>
      </c>
      <c r="K13" s="6"/>
    </row>
    <row r="14" spans="2:11" s="4" customFormat="1" ht="119.25" customHeight="1">
      <c r="B14" s="45"/>
      <c r="C14" s="40" t="s">
        <v>33</v>
      </c>
      <c r="D14" s="15" t="s">
        <v>18</v>
      </c>
      <c r="E14" s="15" t="s">
        <v>21</v>
      </c>
      <c r="F14" s="18" t="s">
        <v>27</v>
      </c>
      <c r="G14" s="23" t="s">
        <v>53</v>
      </c>
      <c r="H14" s="23">
        <v>130</v>
      </c>
      <c r="I14" s="15" t="s">
        <v>25</v>
      </c>
      <c r="J14" s="15" t="s">
        <v>47</v>
      </c>
      <c r="K14" s="14" t="s">
        <v>50</v>
      </c>
    </row>
    <row r="15" spans="2:11" s="4" customFormat="1" ht="139.5" customHeight="1" thickBot="1">
      <c r="B15" s="46"/>
      <c r="C15" s="39" t="s">
        <v>54</v>
      </c>
      <c r="D15" s="17" t="s">
        <v>55</v>
      </c>
      <c r="E15" s="17" t="s">
        <v>56</v>
      </c>
      <c r="F15" s="19" t="s">
        <v>28</v>
      </c>
      <c r="G15" s="24" t="s">
        <v>57</v>
      </c>
      <c r="H15" s="24">
        <v>0.6</v>
      </c>
      <c r="I15" s="17" t="s">
        <v>31</v>
      </c>
      <c r="J15" s="17" t="s">
        <v>47</v>
      </c>
      <c r="K15" s="33"/>
    </row>
    <row r="16" spans="2:11" s="4" customFormat="1" ht="117.75" customHeight="1">
      <c r="B16" s="48"/>
      <c r="C16" s="8" t="s">
        <v>38</v>
      </c>
      <c r="D16" s="15" t="s">
        <v>14</v>
      </c>
      <c r="E16" s="15" t="s">
        <v>22</v>
      </c>
      <c r="F16" s="18" t="s">
        <v>28</v>
      </c>
      <c r="G16" s="41" t="s">
        <v>62</v>
      </c>
      <c r="H16" s="21">
        <v>0.8</v>
      </c>
      <c r="I16" s="15" t="s">
        <v>25</v>
      </c>
      <c r="J16" s="15" t="s">
        <v>47</v>
      </c>
      <c r="K16" s="14" t="s">
        <v>50</v>
      </c>
    </row>
    <row r="17" spans="2:11" ht="126.75" customHeight="1">
      <c r="B17" s="48"/>
      <c r="C17" s="8" t="s">
        <v>36</v>
      </c>
      <c r="D17" s="15" t="s">
        <v>15</v>
      </c>
      <c r="E17" s="15" t="s">
        <v>22</v>
      </c>
      <c r="F17" s="18" t="s">
        <v>28</v>
      </c>
      <c r="G17" s="41" t="s">
        <v>63</v>
      </c>
      <c r="H17" s="21">
        <v>0.8</v>
      </c>
      <c r="I17" s="15" t="s">
        <v>25</v>
      </c>
      <c r="J17" s="15" t="s">
        <v>47</v>
      </c>
      <c r="K17" s="14" t="s">
        <v>50</v>
      </c>
    </row>
    <row r="18" spans="2:11" ht="126.75" customHeight="1">
      <c r="B18" s="48"/>
      <c r="C18" s="8" t="s">
        <v>37</v>
      </c>
      <c r="D18" s="15" t="s">
        <v>14</v>
      </c>
      <c r="E18" s="15" t="s">
        <v>22</v>
      </c>
      <c r="F18" s="18" t="s">
        <v>28</v>
      </c>
      <c r="G18" s="42" t="s">
        <v>64</v>
      </c>
      <c r="H18" s="21">
        <v>0.8</v>
      </c>
      <c r="I18" s="15" t="s">
        <v>25</v>
      </c>
      <c r="J18" s="15" t="s">
        <v>47</v>
      </c>
      <c r="K18" s="14" t="s">
        <v>50</v>
      </c>
    </row>
    <row r="19" spans="2:11" ht="216" customHeight="1" thickBot="1">
      <c r="B19" s="49"/>
      <c r="C19" s="9" t="s">
        <v>35</v>
      </c>
      <c r="D19" s="17" t="s">
        <v>58</v>
      </c>
      <c r="E19" s="17" t="s">
        <v>59</v>
      </c>
      <c r="F19" s="19" t="s">
        <v>28</v>
      </c>
      <c r="G19" s="24" t="s">
        <v>60</v>
      </c>
      <c r="H19" s="24">
        <v>0.9</v>
      </c>
      <c r="I19" s="17" t="s">
        <v>31</v>
      </c>
      <c r="J19" s="17" t="s">
        <v>47</v>
      </c>
      <c r="K19" s="7"/>
    </row>
  </sheetData>
  <mergeCells count="15">
    <mergeCell ref="B11:B15"/>
    <mergeCell ref="B16:B19"/>
    <mergeCell ref="B2:K2"/>
    <mergeCell ref="B3:K3"/>
    <mergeCell ref="K6:K7"/>
    <mergeCell ref="C6:C7"/>
    <mergeCell ref="D6:F6"/>
    <mergeCell ref="G6:G7"/>
    <mergeCell ref="H6:H7"/>
    <mergeCell ref="I6:I7"/>
    <mergeCell ref="J6:J7"/>
    <mergeCell ref="B9:B10"/>
    <mergeCell ref="C9:C10"/>
    <mergeCell ref="B4:K4"/>
    <mergeCell ref="C11:C13"/>
  </mergeCells>
  <pageMargins left="0.43307086614173229" right="0.23622047244094491" top="0.70866141732283472" bottom="0.70866141732283472" header="0" footer="0.51181102362204722"/>
  <pageSetup scale="49" fitToHeight="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javier.marrufo</cp:lastModifiedBy>
  <cp:lastPrinted>2017-08-15T20:06:21Z</cp:lastPrinted>
  <dcterms:created xsi:type="dcterms:W3CDTF">2010-08-03T16:45:13Z</dcterms:created>
  <dcterms:modified xsi:type="dcterms:W3CDTF">2017-08-15T20:06:22Z</dcterms:modified>
</cp:coreProperties>
</file>